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EJERCICIOS PRESUPUESTALES\"/>
    </mc:Choice>
  </mc:AlternateContent>
  <workbookProtection workbookPassword="F2E2" lockStructure="1"/>
  <bookViews>
    <workbookView xWindow="0" yWindow="0" windowWidth="16392" windowHeight="5376"/>
  </bookViews>
  <sheets>
    <sheet name="FORMATO 2DO TRIM 2016 " sheetId="1" r:id="rId1"/>
  </sheets>
  <externalReferences>
    <externalReference r:id="rId2"/>
  </externalReferences>
  <definedNames>
    <definedName name="_xlnm._FilterDatabase" localSheetId="0" hidden="1">'FORMATO 2DO TRIM 2016 '!$A$5:$O$40</definedName>
    <definedName name="_xlnm.Print_Area" localSheetId="0">'FORMATO 2DO TRIM 2016 '!$A$1:$N$41</definedName>
    <definedName name="COG">[1]COG!$A$1:$D$128</definedName>
    <definedName name="PROY">[1]UR!$I$2:$K$66</definedName>
    <definedName name="_xlnm.Print_Titles" localSheetId="0">'FORMATO 2DO TRIM 2016 '!$1:$5</definedName>
    <definedName name="ur">[1]UR!$C$2:$H$66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H41" i="1"/>
  <c r="E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41" i="1" s="1"/>
</calcChain>
</file>

<file path=xl/sharedStrings.xml><?xml version="1.0" encoding="utf-8"?>
<sst xmlns="http://schemas.openxmlformats.org/spreadsheetml/2006/main" count="132" uniqueCount="66">
  <si>
    <t>Nombre del Programa</t>
  </si>
  <si>
    <t xml:space="preserve">Federal   </t>
  </si>
  <si>
    <t>Estatal</t>
  </si>
  <si>
    <t>Municipal</t>
  </si>
  <si>
    <t>Otros</t>
  </si>
  <si>
    <t>Monto Total</t>
  </si>
  <si>
    <t>Fuente de Financiamiento</t>
  </si>
  <si>
    <t>Número de Proyecto</t>
  </si>
  <si>
    <t>Dependencia /Entidad</t>
  </si>
  <si>
    <t>Aportación (Monto)</t>
  </si>
  <si>
    <t>DIRECCION DE PROGRAMAS ESTRATÉGICOS</t>
  </si>
  <si>
    <t>Pavimentación de Calles PEF 2015 (FOPADEM)</t>
  </si>
  <si>
    <t>Secretaría de Hacienda y Crédito Público</t>
  </si>
  <si>
    <t>Dirección de Programas Estratégicos, adscrita a la Dirección General de Desarrollo Humano</t>
  </si>
  <si>
    <t>Programa de Desarrollo Regional (Remanente 2015)</t>
  </si>
  <si>
    <t>Secretaria de Desarrollo Social y Humano</t>
  </si>
  <si>
    <t>DIRECCION GENERAL DE EDUCACION</t>
  </si>
  <si>
    <t xml:space="preserve"> Programa de espacios educativos dignos (EscuelaN°62 “General Francisco Villa” Colonia San Francisco de Asís PEF) (Remanente 2015)</t>
  </si>
  <si>
    <t>DIRECCION GENERAL DE OBRA PUBLICA</t>
  </si>
  <si>
    <t>Proyecto Ejecutivo Tajo de Santa Ana  (Remanente 2014)</t>
  </si>
  <si>
    <t>Fideicomiso Fondo de Apoyo en Infraestructura y Productividad (FAIP) (Remanente 2015)</t>
  </si>
  <si>
    <t>Proyecto ejecutivo del Blvd. Siglo XXI (Tajo de Santa Ana) tramo de Blvd. Aeropuerto a Blvd. Vicente Valtierra (Pavimento existente) y (Tajo de Santa Ana) tramo de Blvd. Guanajuato - Juan Alonso de Torres (Pavimento existente), FIMETRO  (Remanente 2015)</t>
  </si>
  <si>
    <t>Liberación derecho de vía Tajo de Santa Ana (Blvd. Siglo XXI) tramo de Blvd. Timoteo Lozano a Blvd. Aeropuerto (primera etapa)(Fimetro 2015)</t>
  </si>
  <si>
    <t>COMISIÓN MUNICIPAL DE DEPORTE Y CULTURA</t>
  </si>
  <si>
    <t>Programa de Fomento a la infraestructura Deportiva Centro Comunitario San Nicolás de los González en León (FOPEDEP)   (Remanente 2014)</t>
  </si>
  <si>
    <t>Programa de Fomento a la infraestructura Deportiva" Infraestructura del Centro Comunitario San Nicolás de los González en el Municipio de León (FID) (Remanente 2014)</t>
  </si>
  <si>
    <t>Programa de Fomento a la infraestructura Deportiva (FOPADEM) (Remanente 2015)</t>
  </si>
  <si>
    <t>INSTITUTO CULTURAL DE LEÓN</t>
  </si>
  <si>
    <t>Rehabilitación y equipamiento del teatro Maria Grever. (remanente 2015)</t>
  </si>
  <si>
    <t>Instituto Cultural de León</t>
  </si>
  <si>
    <t>DIRECCION GENERAL DE DESARROLLO RURAL</t>
  </si>
  <si>
    <t>Programas Rural  (Remanente 2012)</t>
  </si>
  <si>
    <t>Vivienda  MEVI (Remanente 2015)</t>
  </si>
  <si>
    <t>Adrenel Municipal (antes Fider Urbano)(Incluye $ 747,023.71 de rendimientos Financieros de ramo 33) (Remanente 2015)</t>
  </si>
  <si>
    <t>FIDER Rural (Remanente 2015)</t>
  </si>
  <si>
    <t xml:space="preserve">   Adrenel Municipal (antes Fider Urbano) (Remanente 2014)</t>
  </si>
  <si>
    <t xml:space="preserve">   Adrenel Municipal (antes Fider Urbano)  (Remanente 2011) </t>
  </si>
  <si>
    <t>DIRECCION GENERAL DE DESARROLLO SOCIAL</t>
  </si>
  <si>
    <t>Adrenel infraestructura  Básica  (Remanente 2012)</t>
  </si>
  <si>
    <t>Adrenel  Municipal  (Remanente 2013)</t>
  </si>
  <si>
    <t>Programa de Espacios Educativos Dignos R-33</t>
  </si>
  <si>
    <t>Mantenimiento, Rehabilitación y Construcción de Nuevos Espacios Educativos (Remanente 2015)</t>
  </si>
  <si>
    <t>Dirección General de Educación</t>
  </si>
  <si>
    <t>Escuelas de Vanguardia (Rendimientos Financieros R-33 FISM por $ 4´106,181.09)(Remanente 2015)</t>
  </si>
  <si>
    <t>Gastos indirectos Ramo33 ( proyectos ejecutivos y supervisión )(Remanente 2015)</t>
  </si>
  <si>
    <t>Gastos indirectos Ramo33 ( proyectos ejecutivos y supervisión )</t>
  </si>
  <si>
    <t>Programa Mi Calle   (Remanente 2014)</t>
  </si>
  <si>
    <t>Programa Mi Calle 2013  (Incluye recurso  2012 por $ 228,295.17)(Remanente 2012 y 2013)</t>
  </si>
  <si>
    <t>DIF - LEÓN</t>
  </si>
  <si>
    <t>Comedores comunitarios (Remanente 2015)</t>
  </si>
  <si>
    <t>FIDOC</t>
  </si>
  <si>
    <t>Programa mi calle (Remanente 2015)</t>
  </si>
  <si>
    <t>DIRECCIÓN GENERAL DE GESTIÓN AMBIENTAL</t>
  </si>
  <si>
    <t xml:space="preserve">Programa de Áreas Verdes y espacios naturales (Incluye $32,561.78 2011, $262,462.72 -2012) ($3´309,372.33.Remanente 2015) </t>
  </si>
  <si>
    <t>Programa de áreas verdes y espacios naturales (Remanente 2014)</t>
  </si>
  <si>
    <t>Programa de Áreas Verdes y Espacios Naturales (Ramo 33)</t>
  </si>
  <si>
    <t>Dirección General de Gestión Ambiental</t>
  </si>
  <si>
    <t>SISTEMA INTEGRAL ASEO PUBLICO</t>
  </si>
  <si>
    <t>Recolección de Basura (concesionadas, contratadas y cuadrillas)</t>
  </si>
  <si>
    <t>Sistema Integral de Aseo Público</t>
  </si>
  <si>
    <t>Zonas de Barrido</t>
  </si>
  <si>
    <t>Zonas de barrido  (Remanente 2015)</t>
  </si>
  <si>
    <t xml:space="preserve">TOTAL GENERAL </t>
  </si>
  <si>
    <t>GUANAJUATO / LEÓN</t>
  </si>
  <si>
    <t>FORMATO DE PROGRAMAS CON RECURSOS CONCURRENTE POR ORDEN DE GOBIERNO</t>
  </si>
  <si>
    <t>PERIODO (TRIMESTRE 2 DE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</si>
</sst>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4" fontId="2" fillId="0" borderId="7" xfId="1" applyFont="1" applyBorder="1" applyAlignment="1">
      <alignment vertical="center" wrapText="1"/>
    </xf>
    <xf numFmtId="43" fontId="0" fillId="0" borderId="0" xfId="0" applyNumberFormat="1" applyAlignment="1">
      <alignment wrapText="1"/>
    </xf>
    <xf numFmtId="0" fontId="2" fillId="0" borderId="0" xfId="0" applyFo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horizontal="left" wrapText="1"/>
    </xf>
    <xf numFmtId="0" fontId="2" fillId="0" borderId="0" xfId="1" applyNumberFormat="1" applyFont="1" applyFill="1" applyAlignment="1">
      <alignment wrapText="1"/>
    </xf>
    <xf numFmtId="44" fontId="0" fillId="0" borderId="0" xfId="1" applyFont="1" applyFill="1" applyAlignment="1">
      <alignment wrapText="1"/>
    </xf>
    <xf numFmtId="0" fontId="2" fillId="0" borderId="0" xfId="0" applyFont="1" applyAlignment="1">
      <alignment wrapText="1"/>
    </xf>
    <xf numFmtId="44" fontId="2" fillId="0" borderId="0" xfId="1" applyNumberFormat="1" applyFont="1" applyFill="1" applyAlignment="1">
      <alignment wrapText="1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4" fontId="4" fillId="2" borderId="8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44" fontId="4" fillId="2" borderId="11" xfId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44" fontId="4" fillId="2" borderId="12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44" fontId="3" fillId="0" borderId="13" xfId="1" applyFont="1" applyBorder="1" applyAlignment="1">
      <alignment vertical="center" wrapText="1"/>
    </xf>
    <xf numFmtId="0" fontId="5" fillId="0" borderId="13" xfId="0" applyFont="1" applyFill="1" applyBorder="1" applyAlignment="1">
      <alignment wrapText="1"/>
    </xf>
    <xf numFmtId="44" fontId="3" fillId="0" borderId="13" xfId="1" applyFont="1" applyFill="1" applyBorder="1" applyAlignment="1">
      <alignment wrapText="1"/>
    </xf>
    <xf numFmtId="0" fontId="5" fillId="0" borderId="13" xfId="0" applyFont="1" applyFill="1" applyBorder="1" applyAlignment="1">
      <alignment horizontal="center" vertical="center" wrapText="1"/>
    </xf>
    <xf numFmtId="44" fontId="5" fillId="0" borderId="14" xfId="1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4" fontId="3" fillId="0" borderId="7" xfId="1" applyFont="1" applyBorder="1" applyAlignment="1">
      <alignment vertical="center" wrapText="1"/>
    </xf>
    <xf numFmtId="0" fontId="5" fillId="0" borderId="7" xfId="0" applyFont="1" applyFill="1" applyBorder="1" applyAlignment="1">
      <alignment wrapText="1"/>
    </xf>
    <xf numFmtId="44" fontId="3" fillId="0" borderId="7" xfId="1" applyFont="1" applyFill="1" applyBorder="1" applyAlignment="1">
      <alignment wrapText="1"/>
    </xf>
    <xf numFmtId="44" fontId="5" fillId="0" borderId="7" xfId="1" applyFont="1" applyBorder="1" applyAlignment="1">
      <alignment vertical="center" wrapText="1"/>
    </xf>
    <xf numFmtId="44" fontId="5" fillId="0" borderId="8" xfId="1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4" fontId="5" fillId="0" borderId="11" xfId="1" applyFont="1" applyBorder="1" applyAlignment="1">
      <alignment wrapText="1"/>
    </xf>
    <xf numFmtId="0" fontId="5" fillId="0" borderId="11" xfId="1" applyNumberFormat="1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44" fontId="5" fillId="0" borderId="12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1638300</xdr:colOff>
      <xdr:row>3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Q81"/>
  <sheetViews>
    <sheetView tabSelected="1" view="pageBreakPreview" topLeftCell="B1" zoomScaleNormal="70" zoomScaleSheetLayoutView="100" workbookViewId="0">
      <pane ySplit="5" topLeftCell="A6" activePane="bottomLeft" state="frozen"/>
      <selection activeCell="H9" sqref="H9"/>
      <selection pane="bottomLeft" activeCell="C4" sqref="C4:E4"/>
    </sheetView>
  </sheetViews>
  <sheetFormatPr baseColWidth="10" defaultRowHeight="14.4" x14ac:dyDescent="0.3"/>
  <cols>
    <col min="1" max="1" width="26.88671875" style="6" hidden="1" customWidth="1"/>
    <col min="2" max="2" width="40.109375" style="7" customWidth="1"/>
    <col min="3" max="3" width="13.88671875" style="6" hidden="1" customWidth="1"/>
    <col min="4" max="4" width="26.33203125" style="13" customWidth="1"/>
    <col min="5" max="5" width="24.109375" style="14" customWidth="1"/>
    <col min="6" max="6" width="11.33203125" style="9" hidden="1" customWidth="1"/>
    <col min="7" max="7" width="16.88671875" style="2" customWidth="1"/>
    <col min="8" max="8" width="15" style="10" customWidth="1"/>
    <col min="9" max="9" width="11.44140625" style="9" hidden="1" customWidth="1"/>
    <col min="10" max="10" width="28.33203125" style="11" customWidth="1"/>
    <col min="11" max="11" width="20.44140625" style="11" customWidth="1"/>
    <col min="12" max="12" width="16.88671875" style="11" customWidth="1"/>
    <col min="13" max="13" width="14.5546875" style="2" customWidth="1"/>
    <col min="14" max="14" width="24.44140625" customWidth="1"/>
    <col min="17" max="17" width="22.5546875" customWidth="1"/>
  </cols>
  <sheetData>
    <row r="1" spans="1:17" ht="21.6" customHeight="1" x14ac:dyDescent="0.3">
      <c r="A1" s="15"/>
      <c r="B1" s="16" t="s">
        <v>63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7" ht="22.2" customHeight="1" x14ac:dyDescent="0.3">
      <c r="A2" s="19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7" ht="24.6" customHeight="1" x14ac:dyDescent="0.3">
      <c r="A3" s="19"/>
      <c r="B3" s="20" t="s">
        <v>65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7" ht="25.5" customHeight="1" x14ac:dyDescent="0.3">
      <c r="A4" s="19"/>
      <c r="B4" s="23" t="s">
        <v>0</v>
      </c>
      <c r="C4" s="21" t="s">
        <v>1</v>
      </c>
      <c r="D4" s="21"/>
      <c r="E4" s="21"/>
      <c r="F4" s="21" t="s">
        <v>2</v>
      </c>
      <c r="G4" s="21"/>
      <c r="H4" s="21"/>
      <c r="I4" s="21" t="s">
        <v>3</v>
      </c>
      <c r="J4" s="21"/>
      <c r="K4" s="21"/>
      <c r="L4" s="21" t="s">
        <v>4</v>
      </c>
      <c r="M4" s="21"/>
      <c r="N4" s="24" t="s">
        <v>5</v>
      </c>
    </row>
    <row r="5" spans="1:17" s="1" customFormat="1" ht="72" customHeight="1" thickBot="1" x14ac:dyDescent="0.35">
      <c r="A5" s="25" t="s">
        <v>6</v>
      </c>
      <c r="B5" s="26"/>
      <c r="C5" s="27" t="s">
        <v>7</v>
      </c>
      <c r="D5" s="28" t="s">
        <v>8</v>
      </c>
      <c r="E5" s="29" t="s">
        <v>9</v>
      </c>
      <c r="F5" s="30" t="s">
        <v>7</v>
      </c>
      <c r="G5" s="27" t="s">
        <v>8</v>
      </c>
      <c r="H5" s="29" t="s">
        <v>9</v>
      </c>
      <c r="I5" s="30" t="s">
        <v>7</v>
      </c>
      <c r="J5" s="27" t="s">
        <v>8</v>
      </c>
      <c r="K5" s="29" t="s">
        <v>9</v>
      </c>
      <c r="L5" s="27" t="s">
        <v>8</v>
      </c>
      <c r="M5" s="29" t="s">
        <v>9</v>
      </c>
      <c r="N5" s="31"/>
    </row>
    <row r="6" spans="1:17" s="2" customFormat="1" ht="30.6" x14ac:dyDescent="0.3">
      <c r="A6" s="32" t="s">
        <v>10</v>
      </c>
      <c r="B6" s="33" t="s">
        <v>11</v>
      </c>
      <c r="C6" s="33">
        <v>906</v>
      </c>
      <c r="D6" s="34" t="s">
        <v>12</v>
      </c>
      <c r="E6" s="35">
        <v>2914422.57</v>
      </c>
      <c r="F6" s="36"/>
      <c r="G6" s="37"/>
      <c r="H6" s="35"/>
      <c r="I6" s="38">
        <v>335</v>
      </c>
      <c r="J6" s="34" t="s">
        <v>13</v>
      </c>
      <c r="K6" s="35">
        <v>774812.33</v>
      </c>
      <c r="L6" s="36"/>
      <c r="M6" s="35"/>
      <c r="N6" s="39">
        <f>E6+H6+Q6+M6</f>
        <v>2914422.57</v>
      </c>
      <c r="Q6" s="3"/>
    </row>
    <row r="7" spans="1:17" s="2" customFormat="1" ht="20.399999999999999" x14ac:dyDescent="0.3">
      <c r="A7" s="32" t="s">
        <v>10</v>
      </c>
      <c r="B7" s="40" t="s">
        <v>14</v>
      </c>
      <c r="C7" s="40">
        <v>907</v>
      </c>
      <c r="D7" s="41" t="s">
        <v>15</v>
      </c>
      <c r="E7" s="42">
        <v>94900.53</v>
      </c>
      <c r="F7" s="43"/>
      <c r="G7" s="44"/>
      <c r="H7" s="42"/>
      <c r="I7" s="43"/>
      <c r="J7" s="40"/>
      <c r="K7" s="45"/>
      <c r="L7" s="43"/>
      <c r="M7" s="42"/>
      <c r="N7" s="46">
        <f t="shared" ref="N7:N40" si="0">E7+H7+K7+M7</f>
        <v>94900.53</v>
      </c>
    </row>
    <row r="8" spans="1:17" s="2" customFormat="1" ht="30.6" x14ac:dyDescent="0.3">
      <c r="A8" s="32" t="s">
        <v>16</v>
      </c>
      <c r="B8" s="40" t="s">
        <v>17</v>
      </c>
      <c r="C8" s="40">
        <v>908</v>
      </c>
      <c r="D8" s="41" t="s">
        <v>12</v>
      </c>
      <c r="E8" s="42">
        <v>418384.68</v>
      </c>
      <c r="F8" s="43"/>
      <c r="G8" s="44"/>
      <c r="H8" s="42"/>
      <c r="I8" s="43"/>
      <c r="J8" s="40"/>
      <c r="K8" s="45"/>
      <c r="L8" s="43"/>
      <c r="M8" s="42"/>
      <c r="N8" s="46">
        <f t="shared" si="0"/>
        <v>418384.68</v>
      </c>
      <c r="Q8" s="4"/>
    </row>
    <row r="9" spans="1:17" s="2" customFormat="1" ht="20.399999999999999" x14ac:dyDescent="0.3">
      <c r="A9" s="32" t="s">
        <v>18</v>
      </c>
      <c r="B9" s="40" t="s">
        <v>19</v>
      </c>
      <c r="C9" s="40">
        <v>910</v>
      </c>
      <c r="D9" s="41" t="s">
        <v>12</v>
      </c>
      <c r="E9" s="42">
        <v>1294608.6599999999</v>
      </c>
      <c r="F9" s="43"/>
      <c r="G9" s="44"/>
      <c r="H9" s="42"/>
      <c r="I9" s="43"/>
      <c r="J9" s="40"/>
      <c r="K9" s="45"/>
      <c r="L9" s="43"/>
      <c r="M9" s="42"/>
      <c r="N9" s="46">
        <f>E9+H9+K9+M9</f>
        <v>1294608.6599999999</v>
      </c>
    </row>
    <row r="10" spans="1:17" s="2" customFormat="1" ht="20.399999999999999" x14ac:dyDescent="0.3">
      <c r="A10" s="32" t="s">
        <v>18</v>
      </c>
      <c r="B10" s="40" t="s">
        <v>20</v>
      </c>
      <c r="C10" s="40">
        <v>916</v>
      </c>
      <c r="D10" s="41" t="s">
        <v>12</v>
      </c>
      <c r="E10" s="42">
        <v>7410707.3600000003</v>
      </c>
      <c r="F10" s="43"/>
      <c r="G10" s="44"/>
      <c r="H10" s="42"/>
      <c r="I10" s="43"/>
      <c r="J10" s="40"/>
      <c r="K10" s="45"/>
      <c r="L10" s="43"/>
      <c r="M10" s="42"/>
      <c r="N10" s="46">
        <f t="shared" si="0"/>
        <v>7410707.3600000003</v>
      </c>
    </row>
    <row r="11" spans="1:17" s="2" customFormat="1" ht="51" x14ac:dyDescent="0.3">
      <c r="A11" s="32" t="s">
        <v>18</v>
      </c>
      <c r="B11" s="40" t="s">
        <v>21</v>
      </c>
      <c r="C11" s="40">
        <v>917</v>
      </c>
      <c r="D11" s="41" t="s">
        <v>12</v>
      </c>
      <c r="E11" s="42">
        <v>779074.77</v>
      </c>
      <c r="F11" s="43"/>
      <c r="G11" s="44"/>
      <c r="H11" s="42"/>
      <c r="I11" s="43"/>
      <c r="J11" s="40"/>
      <c r="K11" s="45"/>
      <c r="L11" s="43"/>
      <c r="M11" s="42"/>
      <c r="N11" s="46">
        <f t="shared" si="0"/>
        <v>779074.77</v>
      </c>
    </row>
    <row r="12" spans="1:17" s="2" customFormat="1" ht="30.6" x14ac:dyDescent="0.3">
      <c r="A12" s="32" t="s">
        <v>18</v>
      </c>
      <c r="B12" s="40" t="s">
        <v>22</v>
      </c>
      <c r="C12" s="40">
        <v>923</v>
      </c>
      <c r="D12" s="41" t="s">
        <v>12</v>
      </c>
      <c r="E12" s="42">
        <v>3771590.4</v>
      </c>
      <c r="F12" s="43"/>
      <c r="G12" s="44"/>
      <c r="H12" s="42"/>
      <c r="I12" s="43"/>
      <c r="J12" s="40"/>
      <c r="K12" s="45"/>
      <c r="L12" s="43"/>
      <c r="M12" s="42"/>
      <c r="N12" s="46">
        <f>E12+H12+K12+M12</f>
        <v>3771590.4</v>
      </c>
    </row>
    <row r="13" spans="1:17" s="2" customFormat="1" ht="30.6" x14ac:dyDescent="0.3">
      <c r="A13" s="32" t="s">
        <v>23</v>
      </c>
      <c r="B13" s="40" t="s">
        <v>24</v>
      </c>
      <c r="C13" s="40">
        <v>919</v>
      </c>
      <c r="D13" s="41" t="s">
        <v>12</v>
      </c>
      <c r="E13" s="42">
        <v>565706.47</v>
      </c>
      <c r="F13" s="43"/>
      <c r="G13" s="44"/>
      <c r="H13" s="42"/>
      <c r="I13" s="43"/>
      <c r="J13" s="40"/>
      <c r="K13" s="45"/>
      <c r="L13" s="43"/>
      <c r="M13" s="42"/>
      <c r="N13" s="46">
        <f t="shared" si="0"/>
        <v>565706.47</v>
      </c>
    </row>
    <row r="14" spans="1:17" s="2" customFormat="1" ht="40.799999999999997" x14ac:dyDescent="0.3">
      <c r="A14" s="32" t="s">
        <v>23</v>
      </c>
      <c r="B14" s="40" t="s">
        <v>25</v>
      </c>
      <c r="C14" s="40">
        <v>920</v>
      </c>
      <c r="D14" s="41" t="s">
        <v>12</v>
      </c>
      <c r="E14" s="42">
        <v>570437.29</v>
      </c>
      <c r="F14" s="43"/>
      <c r="G14" s="44"/>
      <c r="H14" s="42"/>
      <c r="I14" s="43"/>
      <c r="J14" s="40"/>
      <c r="K14" s="45"/>
      <c r="L14" s="43"/>
      <c r="M14" s="42"/>
      <c r="N14" s="46">
        <f t="shared" si="0"/>
        <v>570437.29</v>
      </c>
    </row>
    <row r="15" spans="1:17" s="2" customFormat="1" ht="20.399999999999999" x14ac:dyDescent="0.3">
      <c r="A15" s="32" t="s">
        <v>23</v>
      </c>
      <c r="B15" s="40" t="s">
        <v>26</v>
      </c>
      <c r="C15" s="40">
        <v>921</v>
      </c>
      <c r="D15" s="41" t="s">
        <v>12</v>
      </c>
      <c r="E15" s="42">
        <v>2872271.66</v>
      </c>
      <c r="F15" s="43"/>
      <c r="G15" s="44"/>
      <c r="H15" s="42"/>
      <c r="I15" s="43"/>
      <c r="J15" s="40"/>
      <c r="K15" s="45"/>
      <c r="L15" s="43"/>
      <c r="M15" s="42"/>
      <c r="N15" s="46">
        <f>E15+H15+K15+M15</f>
        <v>2872271.66</v>
      </c>
    </row>
    <row r="16" spans="1:17" s="2" customFormat="1" ht="20.399999999999999" x14ac:dyDescent="0.3">
      <c r="A16" s="32" t="s">
        <v>27</v>
      </c>
      <c r="B16" s="40" t="s">
        <v>28</v>
      </c>
      <c r="C16" s="40">
        <v>904</v>
      </c>
      <c r="D16" s="41" t="s">
        <v>12</v>
      </c>
      <c r="E16" s="42">
        <v>364604.22</v>
      </c>
      <c r="F16" s="43"/>
      <c r="G16" s="44"/>
      <c r="H16" s="42"/>
      <c r="I16" s="47">
        <v>363</v>
      </c>
      <c r="J16" s="48" t="s">
        <v>29</v>
      </c>
      <c r="K16" s="42">
        <v>317408.90999999997</v>
      </c>
      <c r="L16" s="43"/>
      <c r="M16" s="42"/>
      <c r="N16" s="46">
        <f t="shared" si="0"/>
        <v>682013.12999999989</v>
      </c>
    </row>
    <row r="17" spans="1:14" s="2" customFormat="1" ht="20.399999999999999" x14ac:dyDescent="0.3">
      <c r="A17" s="32" t="s">
        <v>30</v>
      </c>
      <c r="B17" s="40" t="s">
        <v>31</v>
      </c>
      <c r="C17" s="40">
        <v>6001</v>
      </c>
      <c r="D17" s="41" t="s">
        <v>12</v>
      </c>
      <c r="E17" s="42">
        <v>1096616.6399999999</v>
      </c>
      <c r="F17" s="43"/>
      <c r="G17" s="44"/>
      <c r="H17" s="42"/>
      <c r="I17" s="43"/>
      <c r="J17" s="40"/>
      <c r="K17" s="42"/>
      <c r="L17" s="43"/>
      <c r="M17" s="42"/>
      <c r="N17" s="46">
        <f t="shared" si="0"/>
        <v>1096616.6399999999</v>
      </c>
    </row>
    <row r="18" spans="1:14" s="2" customFormat="1" ht="20.399999999999999" x14ac:dyDescent="0.3">
      <c r="A18" s="32" t="s">
        <v>10</v>
      </c>
      <c r="B18" s="40" t="s">
        <v>32</v>
      </c>
      <c r="C18" s="40">
        <v>628</v>
      </c>
      <c r="D18" s="41" t="s">
        <v>12</v>
      </c>
      <c r="E18" s="42">
        <v>7904297.04</v>
      </c>
      <c r="F18" s="43"/>
      <c r="G18" s="44"/>
      <c r="H18" s="42"/>
      <c r="I18" s="43"/>
      <c r="J18" s="40"/>
      <c r="K18" s="42"/>
      <c r="L18" s="43"/>
      <c r="M18" s="42"/>
      <c r="N18" s="46">
        <f t="shared" si="0"/>
        <v>7904297.04</v>
      </c>
    </row>
    <row r="19" spans="1:14" s="2" customFormat="1" ht="30.6" x14ac:dyDescent="0.3">
      <c r="A19" s="32" t="s">
        <v>10</v>
      </c>
      <c r="B19" s="40" t="s">
        <v>33</v>
      </c>
      <c r="C19" s="40">
        <v>629</v>
      </c>
      <c r="D19" s="41" t="s">
        <v>12</v>
      </c>
      <c r="E19" s="42">
        <v>1905560.34</v>
      </c>
      <c r="F19" s="43"/>
      <c r="G19" s="44"/>
      <c r="H19" s="42"/>
      <c r="I19" s="43"/>
      <c r="J19" s="40"/>
      <c r="K19" s="42"/>
      <c r="L19" s="43"/>
      <c r="M19" s="42"/>
      <c r="N19" s="46">
        <f t="shared" si="0"/>
        <v>1905560.34</v>
      </c>
    </row>
    <row r="20" spans="1:14" s="2" customFormat="1" ht="20.399999999999999" x14ac:dyDescent="0.3">
      <c r="A20" s="32" t="s">
        <v>10</v>
      </c>
      <c r="B20" s="40" t="s">
        <v>34</v>
      </c>
      <c r="C20" s="40">
        <v>630</v>
      </c>
      <c r="D20" s="41" t="s">
        <v>12</v>
      </c>
      <c r="E20" s="42">
        <v>6124422</v>
      </c>
      <c r="F20" s="43"/>
      <c r="G20" s="44"/>
      <c r="H20" s="42"/>
      <c r="I20" s="43"/>
      <c r="J20" s="40"/>
      <c r="K20" s="42"/>
      <c r="L20" s="43"/>
      <c r="M20" s="42"/>
      <c r="N20" s="46">
        <f t="shared" si="0"/>
        <v>6124422</v>
      </c>
    </row>
    <row r="21" spans="1:14" s="2" customFormat="1" ht="20.399999999999999" x14ac:dyDescent="0.3">
      <c r="A21" s="32" t="s">
        <v>10</v>
      </c>
      <c r="B21" s="40" t="s">
        <v>35</v>
      </c>
      <c r="C21" s="40">
        <v>632</v>
      </c>
      <c r="D21" s="41" t="s">
        <v>12</v>
      </c>
      <c r="E21" s="42">
        <v>6292.21</v>
      </c>
      <c r="F21" s="43"/>
      <c r="G21" s="44"/>
      <c r="H21" s="42"/>
      <c r="I21" s="43"/>
      <c r="J21" s="40"/>
      <c r="K21" s="42"/>
      <c r="L21" s="43"/>
      <c r="M21" s="42"/>
      <c r="N21" s="46">
        <f t="shared" si="0"/>
        <v>6292.21</v>
      </c>
    </row>
    <row r="22" spans="1:14" s="2" customFormat="1" ht="20.399999999999999" x14ac:dyDescent="0.3">
      <c r="A22" s="32" t="s">
        <v>10</v>
      </c>
      <c r="B22" s="40" t="s">
        <v>36</v>
      </c>
      <c r="C22" s="40">
        <v>633</v>
      </c>
      <c r="D22" s="41" t="s">
        <v>12</v>
      </c>
      <c r="E22" s="42">
        <v>305894.31</v>
      </c>
      <c r="F22" s="43"/>
      <c r="G22" s="44"/>
      <c r="H22" s="42"/>
      <c r="I22" s="43"/>
      <c r="J22" s="40"/>
      <c r="K22" s="42"/>
      <c r="L22" s="43"/>
      <c r="M22" s="42"/>
      <c r="N22" s="46">
        <f t="shared" si="0"/>
        <v>305894.31</v>
      </c>
    </row>
    <row r="23" spans="1:14" s="2" customFormat="1" ht="20.399999999999999" x14ac:dyDescent="0.3">
      <c r="A23" s="32" t="s">
        <v>37</v>
      </c>
      <c r="B23" s="40" t="s">
        <v>38</v>
      </c>
      <c r="C23" s="40">
        <v>614</v>
      </c>
      <c r="D23" s="41" t="s">
        <v>12</v>
      </c>
      <c r="E23" s="42">
        <v>23901.27</v>
      </c>
      <c r="F23" s="43"/>
      <c r="G23" s="44"/>
      <c r="H23" s="42"/>
      <c r="I23" s="43"/>
      <c r="J23" s="40"/>
      <c r="K23" s="42"/>
      <c r="L23" s="43"/>
      <c r="M23" s="42"/>
      <c r="N23" s="46">
        <f t="shared" si="0"/>
        <v>23901.27</v>
      </c>
    </row>
    <row r="24" spans="1:14" s="2" customFormat="1" ht="20.399999999999999" x14ac:dyDescent="0.3">
      <c r="A24" s="32" t="s">
        <v>37</v>
      </c>
      <c r="B24" s="40" t="s">
        <v>39</v>
      </c>
      <c r="C24" s="40">
        <v>639</v>
      </c>
      <c r="D24" s="41" t="s">
        <v>12</v>
      </c>
      <c r="E24" s="42">
        <v>479610.19</v>
      </c>
      <c r="F24" s="43"/>
      <c r="G24" s="44"/>
      <c r="H24" s="42"/>
      <c r="I24" s="43"/>
      <c r="J24" s="40"/>
      <c r="K24" s="42"/>
      <c r="L24" s="43"/>
      <c r="M24" s="42"/>
      <c r="N24" s="46">
        <f t="shared" si="0"/>
        <v>479610.19</v>
      </c>
    </row>
    <row r="25" spans="1:14" s="2" customFormat="1" ht="20.399999999999999" x14ac:dyDescent="0.3">
      <c r="A25" s="32" t="s">
        <v>16</v>
      </c>
      <c r="B25" s="40" t="s">
        <v>40</v>
      </c>
      <c r="C25" s="40">
        <v>606</v>
      </c>
      <c r="D25" s="41" t="s">
        <v>12</v>
      </c>
      <c r="E25" s="42">
        <v>127293.53</v>
      </c>
      <c r="F25" s="43"/>
      <c r="G25" s="44"/>
      <c r="H25" s="42"/>
      <c r="I25" s="43"/>
      <c r="J25" s="40"/>
      <c r="K25" s="42"/>
      <c r="L25" s="43"/>
      <c r="M25" s="42"/>
      <c r="N25" s="46">
        <f t="shared" si="0"/>
        <v>127293.53</v>
      </c>
    </row>
    <row r="26" spans="1:14" s="2" customFormat="1" ht="20.399999999999999" x14ac:dyDescent="0.3">
      <c r="A26" s="32" t="s">
        <v>16</v>
      </c>
      <c r="B26" s="40" t="s">
        <v>41</v>
      </c>
      <c r="C26" s="40">
        <v>616</v>
      </c>
      <c r="D26" s="41" t="s">
        <v>12</v>
      </c>
      <c r="E26" s="42">
        <v>9501991.8000000007</v>
      </c>
      <c r="F26" s="43"/>
      <c r="G26" s="44"/>
      <c r="H26" s="42"/>
      <c r="I26" s="47">
        <v>306</v>
      </c>
      <c r="J26" s="40" t="s">
        <v>42</v>
      </c>
      <c r="K26" s="42">
        <v>869847.59</v>
      </c>
      <c r="L26" s="43"/>
      <c r="M26" s="42"/>
      <c r="N26" s="46">
        <f t="shared" si="0"/>
        <v>10371839.390000001</v>
      </c>
    </row>
    <row r="27" spans="1:14" s="2" customFormat="1" ht="20.399999999999999" x14ac:dyDescent="0.3">
      <c r="A27" s="32" t="s">
        <v>16</v>
      </c>
      <c r="B27" s="40" t="s">
        <v>43</v>
      </c>
      <c r="C27" s="40">
        <v>640</v>
      </c>
      <c r="D27" s="41" t="s">
        <v>12</v>
      </c>
      <c r="E27" s="42">
        <v>1591349.62</v>
      </c>
      <c r="F27" s="43"/>
      <c r="G27" s="44"/>
      <c r="H27" s="42"/>
      <c r="I27" s="43"/>
      <c r="J27" s="40"/>
      <c r="K27" s="42"/>
      <c r="L27" s="43"/>
      <c r="M27" s="42"/>
      <c r="N27" s="46">
        <f t="shared" si="0"/>
        <v>1591349.62</v>
      </c>
    </row>
    <row r="28" spans="1:14" s="2" customFormat="1" ht="20.399999999999999" x14ac:dyDescent="0.3">
      <c r="A28" s="32" t="s">
        <v>16</v>
      </c>
      <c r="B28" s="40" t="s">
        <v>44</v>
      </c>
      <c r="C28" s="40">
        <v>6004</v>
      </c>
      <c r="D28" s="41" t="s">
        <v>12</v>
      </c>
      <c r="E28" s="42">
        <v>406304.59</v>
      </c>
      <c r="F28" s="43"/>
      <c r="G28" s="44"/>
      <c r="H28" s="42"/>
      <c r="I28" s="43"/>
      <c r="J28" s="40"/>
      <c r="K28" s="42"/>
      <c r="L28" s="43"/>
      <c r="M28" s="42"/>
      <c r="N28" s="46">
        <f t="shared" si="0"/>
        <v>406304.59</v>
      </c>
    </row>
    <row r="29" spans="1:14" s="2" customFormat="1" ht="20.399999999999999" x14ac:dyDescent="0.3">
      <c r="A29" s="32" t="s">
        <v>18</v>
      </c>
      <c r="B29" s="40" t="s">
        <v>45</v>
      </c>
      <c r="C29" s="40">
        <v>611</v>
      </c>
      <c r="D29" s="41" t="s">
        <v>12</v>
      </c>
      <c r="E29" s="42">
        <v>63259.49</v>
      </c>
      <c r="F29" s="43"/>
      <c r="G29" s="44"/>
      <c r="H29" s="42"/>
      <c r="I29" s="43"/>
      <c r="J29" s="40"/>
      <c r="K29" s="42"/>
      <c r="L29" s="43"/>
      <c r="M29" s="42"/>
      <c r="N29" s="46">
        <f t="shared" si="0"/>
        <v>63259.49</v>
      </c>
    </row>
    <row r="30" spans="1:14" s="2" customFormat="1" ht="20.399999999999999" x14ac:dyDescent="0.3">
      <c r="A30" s="32" t="s">
        <v>18</v>
      </c>
      <c r="B30" s="40" t="s">
        <v>44</v>
      </c>
      <c r="C30" s="40">
        <v>617</v>
      </c>
      <c r="D30" s="41" t="s">
        <v>12</v>
      </c>
      <c r="E30" s="42">
        <v>606691.48</v>
      </c>
      <c r="F30" s="43"/>
      <c r="G30" s="44"/>
      <c r="H30" s="42"/>
      <c r="I30" s="43"/>
      <c r="J30" s="40"/>
      <c r="K30" s="42"/>
      <c r="L30" s="43"/>
      <c r="M30" s="42"/>
      <c r="N30" s="46">
        <f t="shared" si="0"/>
        <v>606691.48</v>
      </c>
    </row>
    <row r="31" spans="1:14" s="2" customFormat="1" ht="20.399999999999999" x14ac:dyDescent="0.3">
      <c r="A31" s="32" t="s">
        <v>18</v>
      </c>
      <c r="B31" s="40" t="s">
        <v>46</v>
      </c>
      <c r="C31" s="40">
        <v>642</v>
      </c>
      <c r="D31" s="41" t="s">
        <v>12</v>
      </c>
      <c r="E31" s="42">
        <v>-2982.52</v>
      </c>
      <c r="F31" s="43"/>
      <c r="G31" s="44"/>
      <c r="H31" s="42"/>
      <c r="I31" s="43"/>
      <c r="J31" s="40"/>
      <c r="K31" s="42"/>
      <c r="L31" s="43"/>
      <c r="M31" s="42"/>
      <c r="N31" s="46">
        <f t="shared" si="0"/>
        <v>-2982.52</v>
      </c>
    </row>
    <row r="32" spans="1:14" s="2" customFormat="1" ht="20.399999999999999" x14ac:dyDescent="0.3">
      <c r="A32" s="32" t="s">
        <v>18</v>
      </c>
      <c r="B32" s="40" t="s">
        <v>47</v>
      </c>
      <c r="C32" s="40">
        <v>643</v>
      </c>
      <c r="D32" s="41" t="s">
        <v>12</v>
      </c>
      <c r="E32" s="42">
        <v>-30846.66</v>
      </c>
      <c r="F32" s="43"/>
      <c r="G32" s="44"/>
      <c r="H32" s="42"/>
      <c r="I32" s="43"/>
      <c r="J32" s="40"/>
      <c r="K32" s="42"/>
      <c r="L32" s="43"/>
      <c r="M32" s="42"/>
      <c r="N32" s="46">
        <f t="shared" si="0"/>
        <v>-30846.66</v>
      </c>
    </row>
    <row r="33" spans="1:14" s="2" customFormat="1" ht="20.399999999999999" x14ac:dyDescent="0.3">
      <c r="A33" s="32" t="s">
        <v>48</v>
      </c>
      <c r="B33" s="40" t="s">
        <v>49</v>
      </c>
      <c r="C33" s="40">
        <v>622</v>
      </c>
      <c r="D33" s="41" t="s">
        <v>12</v>
      </c>
      <c r="E33" s="42">
        <v>3136591.02</v>
      </c>
      <c r="F33" s="43"/>
      <c r="G33" s="44"/>
      <c r="H33" s="42"/>
      <c r="I33" s="43"/>
      <c r="J33" s="40"/>
      <c r="K33" s="42"/>
      <c r="L33" s="43"/>
      <c r="M33" s="42"/>
      <c r="N33" s="46">
        <f t="shared" si="0"/>
        <v>3136591.02</v>
      </c>
    </row>
    <row r="34" spans="1:14" s="2" customFormat="1" ht="20.399999999999999" x14ac:dyDescent="0.3">
      <c r="A34" s="32" t="s">
        <v>50</v>
      </c>
      <c r="B34" s="40" t="s">
        <v>51</v>
      </c>
      <c r="C34" s="40">
        <v>618</v>
      </c>
      <c r="D34" s="41" t="s">
        <v>12</v>
      </c>
      <c r="E34" s="42">
        <v>4764864.78</v>
      </c>
      <c r="F34" s="43"/>
      <c r="G34" s="44"/>
      <c r="H34" s="42"/>
      <c r="I34" s="43"/>
      <c r="J34" s="40"/>
      <c r="K34" s="42"/>
      <c r="L34" s="43"/>
      <c r="M34" s="42"/>
      <c r="N34" s="46">
        <f t="shared" si="0"/>
        <v>4764864.78</v>
      </c>
    </row>
    <row r="35" spans="1:14" s="2" customFormat="1" ht="30.6" x14ac:dyDescent="0.3">
      <c r="A35" s="32" t="s">
        <v>52</v>
      </c>
      <c r="B35" s="40" t="s">
        <v>53</v>
      </c>
      <c r="C35" s="40">
        <v>700</v>
      </c>
      <c r="D35" s="41" t="s">
        <v>12</v>
      </c>
      <c r="E35" s="42">
        <v>56929.93</v>
      </c>
      <c r="F35" s="43"/>
      <c r="G35" s="44"/>
      <c r="H35" s="42"/>
      <c r="I35" s="43"/>
      <c r="J35" s="40"/>
      <c r="K35" s="42"/>
      <c r="L35" s="43"/>
      <c r="M35" s="42"/>
      <c r="N35" s="46">
        <f t="shared" si="0"/>
        <v>56929.93</v>
      </c>
    </row>
    <row r="36" spans="1:14" s="2" customFormat="1" ht="20.399999999999999" x14ac:dyDescent="0.3">
      <c r="A36" s="32" t="s">
        <v>52</v>
      </c>
      <c r="B36" s="40" t="s">
        <v>54</v>
      </c>
      <c r="C36" s="40">
        <v>703</v>
      </c>
      <c r="D36" s="41" t="s">
        <v>12</v>
      </c>
      <c r="E36" s="42">
        <v>1274168.8399999999</v>
      </c>
      <c r="F36" s="43"/>
      <c r="G36" s="44"/>
      <c r="H36" s="42"/>
      <c r="I36" s="43"/>
      <c r="J36" s="40"/>
      <c r="K36" s="42"/>
      <c r="L36" s="43"/>
      <c r="M36" s="42"/>
      <c r="N36" s="46">
        <f t="shared" si="0"/>
        <v>1274168.8399999999</v>
      </c>
    </row>
    <row r="37" spans="1:14" s="2" customFormat="1" ht="20.399999999999999" x14ac:dyDescent="0.3">
      <c r="A37" s="32" t="s">
        <v>52</v>
      </c>
      <c r="B37" s="40" t="s">
        <v>55</v>
      </c>
      <c r="C37" s="40">
        <v>750</v>
      </c>
      <c r="D37" s="41" t="s">
        <v>12</v>
      </c>
      <c r="E37" s="42">
        <v>13712929.949999999</v>
      </c>
      <c r="F37" s="43"/>
      <c r="G37" s="44"/>
      <c r="H37" s="42"/>
      <c r="I37" s="47">
        <v>342</v>
      </c>
      <c r="J37" s="40" t="s">
        <v>56</v>
      </c>
      <c r="K37" s="42">
        <v>5368126.96</v>
      </c>
      <c r="L37" s="43"/>
      <c r="M37" s="42"/>
      <c r="N37" s="46">
        <f t="shared" si="0"/>
        <v>19081056.91</v>
      </c>
    </row>
    <row r="38" spans="1:14" s="2" customFormat="1" ht="20.399999999999999" x14ac:dyDescent="0.3">
      <c r="A38" s="32" t="s">
        <v>57</v>
      </c>
      <c r="B38" s="40" t="s">
        <v>58</v>
      </c>
      <c r="C38" s="40">
        <v>751</v>
      </c>
      <c r="D38" s="41" t="s">
        <v>12</v>
      </c>
      <c r="E38" s="42">
        <v>53031730.640000001</v>
      </c>
      <c r="F38" s="43"/>
      <c r="G38" s="44"/>
      <c r="H38" s="42"/>
      <c r="I38" s="47">
        <v>479</v>
      </c>
      <c r="J38" s="40" t="s">
        <v>59</v>
      </c>
      <c r="K38" s="42">
        <v>0</v>
      </c>
      <c r="L38" s="43"/>
      <c r="M38" s="42"/>
      <c r="N38" s="46">
        <f t="shared" si="0"/>
        <v>53031730.640000001</v>
      </c>
    </row>
    <row r="39" spans="1:14" s="2" customFormat="1" ht="20.399999999999999" x14ac:dyDescent="0.3">
      <c r="A39" s="32" t="s">
        <v>57</v>
      </c>
      <c r="B39" s="40" t="s">
        <v>60</v>
      </c>
      <c r="C39" s="40">
        <v>753</v>
      </c>
      <c r="D39" s="41" t="s">
        <v>12</v>
      </c>
      <c r="E39" s="42">
        <v>10037670.560000001</v>
      </c>
      <c r="F39" s="43"/>
      <c r="G39" s="44"/>
      <c r="H39" s="42"/>
      <c r="I39" s="43"/>
      <c r="J39" s="40"/>
      <c r="K39" s="42"/>
      <c r="L39" s="43"/>
      <c r="M39" s="42"/>
      <c r="N39" s="46">
        <f t="shared" si="0"/>
        <v>10037670.560000001</v>
      </c>
    </row>
    <row r="40" spans="1:14" s="2" customFormat="1" ht="20.399999999999999" x14ac:dyDescent="0.3">
      <c r="A40" s="32" t="s">
        <v>57</v>
      </c>
      <c r="B40" s="40" t="s">
        <v>61</v>
      </c>
      <c r="C40" s="40">
        <v>756</v>
      </c>
      <c r="D40" s="41" t="s">
        <v>12</v>
      </c>
      <c r="E40" s="42">
        <v>223.68</v>
      </c>
      <c r="F40" s="43"/>
      <c r="G40" s="44"/>
      <c r="H40" s="42"/>
      <c r="I40" s="43"/>
      <c r="J40" s="40"/>
      <c r="K40" s="42"/>
      <c r="L40" s="43"/>
      <c r="M40" s="42"/>
      <c r="N40" s="46">
        <f t="shared" si="0"/>
        <v>223.68</v>
      </c>
    </row>
    <row r="41" spans="1:14" s="5" customFormat="1" ht="15" thickBot="1" x14ac:dyDescent="0.35">
      <c r="A41" s="49" t="s">
        <v>62</v>
      </c>
      <c r="B41" s="50"/>
      <c r="C41" s="50"/>
      <c r="D41" s="50"/>
      <c r="E41" s="51">
        <f>SUM(E6:E40)</f>
        <v>137181473.34</v>
      </c>
      <c r="F41" s="52"/>
      <c r="G41" s="53"/>
      <c r="H41" s="51">
        <f>SUM(H28:H40)</f>
        <v>0</v>
      </c>
      <c r="I41" s="52"/>
      <c r="J41" s="53"/>
      <c r="K41" s="51">
        <f>SUM(K6:K40)</f>
        <v>7330195.79</v>
      </c>
      <c r="L41" s="53"/>
      <c r="M41" s="51"/>
      <c r="N41" s="54">
        <f>SUM(N6:N40)</f>
        <v>143736856.80000001</v>
      </c>
    </row>
    <row r="42" spans="1:14" x14ac:dyDescent="0.3">
      <c r="B42" s="6"/>
      <c r="C42" s="7"/>
      <c r="D42" s="8"/>
      <c r="E42" s="9"/>
      <c r="F42" s="2"/>
      <c r="G42" s="10"/>
      <c r="H42" s="9"/>
      <c r="I42" s="11"/>
      <c r="L42" s="2"/>
      <c r="M42"/>
    </row>
    <row r="43" spans="1:14" x14ac:dyDescent="0.3">
      <c r="B43" s="6"/>
      <c r="C43" s="7"/>
      <c r="D43" s="8"/>
      <c r="E43" s="9"/>
      <c r="F43" s="2"/>
      <c r="G43" s="10"/>
      <c r="H43" s="9"/>
      <c r="I43" s="11"/>
      <c r="L43" s="2"/>
      <c r="M43"/>
    </row>
    <row r="44" spans="1:14" x14ac:dyDescent="0.3">
      <c r="B44" s="6"/>
      <c r="C44" s="7"/>
      <c r="D44" s="8"/>
      <c r="E44" s="9"/>
      <c r="F44" s="2"/>
      <c r="G44" s="10"/>
      <c r="H44" s="9"/>
      <c r="I44" s="11"/>
      <c r="L44" s="2"/>
      <c r="M44"/>
    </row>
    <row r="45" spans="1:14" x14ac:dyDescent="0.3">
      <c r="B45" s="6"/>
      <c r="C45" s="7"/>
      <c r="D45" s="8"/>
      <c r="E45" s="9"/>
      <c r="F45" s="2"/>
      <c r="G45" s="10"/>
      <c r="H45" s="12"/>
      <c r="I45" s="11"/>
      <c r="L45" s="2"/>
      <c r="M45"/>
    </row>
    <row r="46" spans="1:14" x14ac:dyDescent="0.3">
      <c r="B46" s="6"/>
      <c r="C46" s="7"/>
      <c r="D46" s="8"/>
      <c r="E46" s="9"/>
      <c r="F46" s="2"/>
      <c r="G46" s="10"/>
      <c r="H46" s="9"/>
      <c r="I46" s="11"/>
      <c r="L46" s="2"/>
      <c r="M46"/>
    </row>
    <row r="47" spans="1:14" x14ac:dyDescent="0.3">
      <c r="B47" s="6"/>
      <c r="C47" s="7"/>
      <c r="D47" s="8"/>
      <c r="E47" s="9"/>
      <c r="F47" s="2"/>
      <c r="G47" s="10"/>
      <c r="H47" s="9"/>
      <c r="I47" s="11"/>
      <c r="L47" s="2"/>
      <c r="M47"/>
    </row>
    <row r="48" spans="1:14" x14ac:dyDescent="0.3">
      <c r="B48" s="6"/>
      <c r="C48" s="7"/>
      <c r="D48" s="8"/>
      <c r="E48" s="9"/>
      <c r="F48" s="2"/>
      <c r="G48" s="10"/>
      <c r="H48" s="9"/>
      <c r="I48" s="11"/>
      <c r="L48" s="2"/>
      <c r="M48"/>
    </row>
    <row r="49" spans="2:13" x14ac:dyDescent="0.3">
      <c r="B49" s="6"/>
      <c r="C49" s="7"/>
      <c r="D49" s="8"/>
      <c r="E49" s="9"/>
      <c r="F49" s="2"/>
      <c r="G49" s="10"/>
      <c r="H49" s="9"/>
      <c r="I49" s="11"/>
      <c r="L49" s="2"/>
      <c r="M49"/>
    </row>
    <row r="50" spans="2:13" x14ac:dyDescent="0.3">
      <c r="B50" s="6"/>
      <c r="C50" s="7"/>
      <c r="D50" s="8"/>
      <c r="E50" s="9"/>
      <c r="F50" s="2"/>
      <c r="G50" s="10"/>
      <c r="H50" s="9"/>
      <c r="I50" s="11"/>
      <c r="L50" s="2"/>
      <c r="M50"/>
    </row>
    <row r="51" spans="2:13" x14ac:dyDescent="0.3">
      <c r="B51" s="6"/>
      <c r="C51" s="7"/>
      <c r="D51" s="8"/>
      <c r="E51" s="9"/>
      <c r="F51" s="2"/>
      <c r="G51" s="10"/>
      <c r="H51" s="9"/>
      <c r="I51" s="11"/>
      <c r="L51" s="2"/>
      <c r="M51"/>
    </row>
    <row r="52" spans="2:13" x14ac:dyDescent="0.3">
      <c r="B52" s="6"/>
      <c r="C52" s="7"/>
      <c r="D52" s="8"/>
      <c r="E52" s="9"/>
      <c r="F52" s="2"/>
      <c r="G52" s="10"/>
      <c r="H52" s="9"/>
      <c r="I52" s="11"/>
      <c r="L52" s="2"/>
      <c r="M52"/>
    </row>
    <row r="53" spans="2:13" x14ac:dyDescent="0.3">
      <c r="B53" s="6"/>
      <c r="C53" s="7"/>
      <c r="D53" s="8"/>
      <c r="E53" s="9"/>
      <c r="F53" s="2"/>
      <c r="G53" s="10"/>
      <c r="H53" s="9"/>
      <c r="I53" s="11"/>
      <c r="L53" s="2"/>
      <c r="M53"/>
    </row>
    <row r="54" spans="2:13" x14ac:dyDescent="0.3">
      <c r="B54" s="6"/>
      <c r="C54" s="7"/>
      <c r="D54" s="8"/>
      <c r="E54" s="9"/>
      <c r="F54" s="2"/>
      <c r="G54" s="10"/>
      <c r="H54" s="9"/>
      <c r="I54" s="11"/>
      <c r="L54" s="2"/>
      <c r="M54"/>
    </row>
    <row r="55" spans="2:13" x14ac:dyDescent="0.3">
      <c r="B55" s="6"/>
      <c r="C55" s="7"/>
      <c r="D55" s="8"/>
      <c r="E55" s="9"/>
      <c r="F55" s="2"/>
      <c r="G55" s="10"/>
      <c r="H55" s="9"/>
      <c r="I55" s="11"/>
      <c r="L55" s="2"/>
      <c r="M55"/>
    </row>
    <row r="56" spans="2:13" x14ac:dyDescent="0.3">
      <c r="B56" s="6"/>
      <c r="C56" s="7"/>
      <c r="D56" s="8"/>
      <c r="E56" s="9"/>
      <c r="F56" s="2"/>
      <c r="G56" s="10"/>
      <c r="H56" s="9"/>
      <c r="I56" s="11"/>
      <c r="L56" s="2"/>
      <c r="M56"/>
    </row>
    <row r="57" spans="2:13" x14ac:dyDescent="0.3">
      <c r="B57" s="6"/>
      <c r="C57" s="7"/>
      <c r="D57" s="8"/>
      <c r="E57" s="9"/>
      <c r="F57" s="2"/>
      <c r="G57" s="10"/>
      <c r="H57" s="9"/>
      <c r="I57" s="11"/>
      <c r="L57" s="2"/>
      <c r="M57"/>
    </row>
    <row r="58" spans="2:13" x14ac:dyDescent="0.3">
      <c r="B58" s="6"/>
      <c r="C58" s="7"/>
      <c r="D58" s="8"/>
      <c r="E58" s="9"/>
      <c r="F58" s="2"/>
      <c r="G58" s="10"/>
      <c r="H58" s="9"/>
      <c r="I58" s="11"/>
      <c r="L58" s="2"/>
      <c r="M58"/>
    </row>
    <row r="59" spans="2:13" x14ac:dyDescent="0.3">
      <c r="B59" s="6"/>
      <c r="C59" s="7"/>
      <c r="D59" s="8"/>
      <c r="E59" s="9"/>
      <c r="F59" s="2"/>
      <c r="G59" s="10"/>
      <c r="H59" s="9"/>
      <c r="I59" s="11"/>
      <c r="L59" s="2"/>
      <c r="M59"/>
    </row>
    <row r="60" spans="2:13" x14ac:dyDescent="0.3">
      <c r="B60" s="6"/>
      <c r="C60" s="7"/>
      <c r="D60" s="8"/>
      <c r="E60" s="9"/>
      <c r="F60" s="2"/>
      <c r="G60" s="10"/>
      <c r="H60" s="9"/>
      <c r="I60" s="11"/>
      <c r="L60" s="2"/>
      <c r="M60"/>
    </row>
    <row r="61" spans="2:13" x14ac:dyDescent="0.3">
      <c r="B61" s="6"/>
      <c r="C61" s="7"/>
      <c r="D61" s="8"/>
      <c r="E61" s="9"/>
      <c r="F61" s="2"/>
      <c r="G61" s="10"/>
      <c r="H61" s="9"/>
      <c r="I61" s="11"/>
      <c r="L61" s="2"/>
      <c r="M61"/>
    </row>
    <row r="62" spans="2:13" x14ac:dyDescent="0.3">
      <c r="B62" s="6"/>
      <c r="C62" s="7"/>
      <c r="D62" s="8"/>
      <c r="E62" s="9"/>
      <c r="F62" s="2"/>
      <c r="G62" s="10"/>
      <c r="H62" s="9"/>
      <c r="I62" s="11"/>
      <c r="L62" s="2"/>
      <c r="M62"/>
    </row>
    <row r="63" spans="2:13" x14ac:dyDescent="0.3">
      <c r="B63" s="6"/>
      <c r="C63" s="7"/>
      <c r="D63" s="8"/>
      <c r="E63" s="9"/>
      <c r="F63" s="2"/>
      <c r="G63" s="10"/>
      <c r="H63" s="9"/>
      <c r="I63" s="11"/>
      <c r="L63" s="2"/>
      <c r="M63"/>
    </row>
    <row r="64" spans="2:13" x14ac:dyDescent="0.3">
      <c r="B64" s="6"/>
      <c r="C64" s="7"/>
      <c r="D64" s="8"/>
      <c r="E64" s="9"/>
      <c r="F64" s="2"/>
      <c r="G64" s="10"/>
      <c r="H64" s="9"/>
      <c r="I64" s="11"/>
      <c r="L64" s="2"/>
      <c r="M64"/>
    </row>
    <row r="65" spans="2:13" x14ac:dyDescent="0.3">
      <c r="B65" s="6"/>
      <c r="C65" s="7"/>
      <c r="D65" s="8"/>
      <c r="E65" s="9"/>
      <c r="F65" s="2"/>
      <c r="G65" s="10"/>
      <c r="H65" s="9"/>
      <c r="I65" s="11"/>
      <c r="L65" s="2"/>
      <c r="M65"/>
    </row>
    <row r="66" spans="2:13" x14ac:dyDescent="0.3">
      <c r="B66" s="6"/>
      <c r="C66" s="7"/>
      <c r="D66" s="8"/>
      <c r="E66" s="9"/>
      <c r="F66" s="2"/>
      <c r="G66" s="10"/>
      <c r="H66" s="9"/>
      <c r="I66" s="11"/>
      <c r="L66" s="2"/>
      <c r="M66"/>
    </row>
    <row r="67" spans="2:13" x14ac:dyDescent="0.3">
      <c r="B67" s="6"/>
      <c r="C67" s="7"/>
      <c r="D67" s="8"/>
      <c r="E67" s="9"/>
      <c r="F67" s="2"/>
      <c r="G67" s="10"/>
      <c r="H67" s="9"/>
      <c r="I67" s="11"/>
      <c r="L67" s="2"/>
      <c r="M67"/>
    </row>
    <row r="68" spans="2:13" x14ac:dyDescent="0.3">
      <c r="B68" s="6"/>
      <c r="C68" s="7"/>
      <c r="D68" s="8"/>
      <c r="E68" s="9"/>
      <c r="F68" s="2"/>
      <c r="G68" s="10"/>
      <c r="H68" s="9"/>
      <c r="I68" s="11"/>
      <c r="L68" s="2"/>
      <c r="M68"/>
    </row>
    <row r="69" spans="2:13" x14ac:dyDescent="0.3">
      <c r="B69" s="6"/>
      <c r="C69" s="7"/>
      <c r="D69" s="8"/>
      <c r="E69" s="9"/>
      <c r="F69" s="2"/>
      <c r="G69" s="10"/>
      <c r="H69" s="9"/>
      <c r="I69" s="11"/>
      <c r="L69" s="2"/>
      <c r="M69"/>
    </row>
    <row r="70" spans="2:13" x14ac:dyDescent="0.3">
      <c r="B70" s="6"/>
      <c r="C70" s="7"/>
      <c r="D70" s="8"/>
      <c r="E70" s="9"/>
      <c r="F70" s="2"/>
      <c r="G70" s="10"/>
      <c r="H70" s="9"/>
      <c r="I70" s="11"/>
      <c r="L70" s="2"/>
      <c r="M70"/>
    </row>
    <row r="71" spans="2:13" x14ac:dyDescent="0.3">
      <c r="B71" s="6"/>
      <c r="C71" s="7"/>
      <c r="D71" s="8"/>
      <c r="E71" s="9"/>
      <c r="F71" s="2"/>
      <c r="G71" s="10"/>
      <c r="H71" s="9"/>
      <c r="I71" s="11"/>
      <c r="L71" s="2"/>
      <c r="M71"/>
    </row>
    <row r="72" spans="2:13" x14ac:dyDescent="0.3">
      <c r="B72" s="6"/>
      <c r="C72" s="7"/>
      <c r="D72" s="8"/>
      <c r="E72" s="9"/>
      <c r="F72" s="2"/>
      <c r="G72" s="10"/>
      <c r="H72" s="9"/>
      <c r="I72" s="11"/>
      <c r="L72" s="2"/>
      <c r="M72"/>
    </row>
    <row r="73" spans="2:13" x14ac:dyDescent="0.3">
      <c r="B73" s="6"/>
      <c r="C73" s="7"/>
      <c r="D73" s="8"/>
      <c r="E73" s="9"/>
      <c r="F73" s="2"/>
      <c r="G73" s="10"/>
      <c r="H73" s="9"/>
      <c r="I73" s="11"/>
      <c r="L73" s="2"/>
      <c r="M73"/>
    </row>
    <row r="74" spans="2:13" x14ac:dyDescent="0.3">
      <c r="B74" s="6"/>
      <c r="C74" s="7"/>
      <c r="D74" s="8"/>
      <c r="E74" s="9"/>
      <c r="F74" s="2"/>
      <c r="G74" s="10"/>
      <c r="H74" s="9"/>
      <c r="I74" s="11"/>
      <c r="L74" s="2"/>
      <c r="M74"/>
    </row>
    <row r="75" spans="2:13" x14ac:dyDescent="0.3">
      <c r="B75" s="6"/>
      <c r="C75" s="7"/>
      <c r="D75" s="8"/>
      <c r="E75" s="9"/>
      <c r="F75" s="2"/>
      <c r="G75" s="10"/>
      <c r="H75" s="9"/>
      <c r="I75" s="11"/>
      <c r="L75" s="2"/>
      <c r="M75"/>
    </row>
    <row r="76" spans="2:13" x14ac:dyDescent="0.3">
      <c r="B76" s="6"/>
      <c r="C76" s="7"/>
      <c r="D76" s="8"/>
      <c r="E76" s="9"/>
      <c r="F76" s="2"/>
      <c r="G76" s="10"/>
      <c r="H76" s="9"/>
      <c r="I76" s="11"/>
      <c r="L76" s="2"/>
      <c r="M76"/>
    </row>
    <row r="77" spans="2:13" x14ac:dyDescent="0.3">
      <c r="B77" s="6"/>
      <c r="C77" s="7"/>
      <c r="D77" s="8"/>
      <c r="E77" s="9"/>
      <c r="F77" s="2"/>
      <c r="G77" s="10"/>
      <c r="H77" s="9"/>
      <c r="I77" s="11"/>
      <c r="L77" s="2"/>
      <c r="M77"/>
    </row>
    <row r="78" spans="2:13" x14ac:dyDescent="0.3">
      <c r="B78" s="6"/>
      <c r="C78" s="7"/>
      <c r="D78" s="8"/>
      <c r="E78" s="9"/>
      <c r="F78" s="2"/>
      <c r="G78" s="10"/>
      <c r="H78" s="9"/>
      <c r="I78" s="11"/>
      <c r="L78" s="2"/>
      <c r="M78"/>
    </row>
    <row r="79" spans="2:13" x14ac:dyDescent="0.3">
      <c r="B79" s="6"/>
      <c r="C79" s="7"/>
      <c r="D79" s="8"/>
      <c r="E79" s="9"/>
      <c r="F79" s="2"/>
      <c r="G79" s="10"/>
      <c r="H79" s="9"/>
      <c r="I79" s="11"/>
      <c r="L79" s="2"/>
      <c r="M79"/>
    </row>
    <row r="80" spans="2:13" x14ac:dyDescent="0.3">
      <c r="B80" s="6"/>
      <c r="C80" s="7"/>
      <c r="D80" s="8"/>
      <c r="E80" s="9"/>
      <c r="F80" s="2"/>
      <c r="G80" s="10"/>
      <c r="H80" s="9"/>
      <c r="I80" s="11"/>
      <c r="L80" s="2"/>
      <c r="M80"/>
    </row>
    <row r="81" spans="2:13" x14ac:dyDescent="0.3">
      <c r="B81" s="6"/>
      <c r="C81" s="7"/>
      <c r="D81" s="8"/>
      <c r="E81" s="9"/>
      <c r="F81" s="2"/>
      <c r="G81" s="10"/>
      <c r="H81" s="9"/>
      <c r="I81" s="11"/>
      <c r="L81" s="2"/>
      <c r="M81"/>
    </row>
  </sheetData>
  <autoFilter ref="A5:O40"/>
  <mergeCells count="10">
    <mergeCell ref="A41:D41"/>
    <mergeCell ref="B1:N1"/>
    <mergeCell ref="B2:N2"/>
    <mergeCell ref="B3:N3"/>
    <mergeCell ref="B4:B5"/>
    <mergeCell ref="C4:E4"/>
    <mergeCell ref="F4:H4"/>
    <mergeCell ref="I4:K4"/>
    <mergeCell ref="L4:M4"/>
    <mergeCell ref="N4:N5"/>
  </mergeCells>
  <printOptions horizontalCentered="1"/>
  <pageMargins left="0.23622047244094491" right="0.23622047244094491" top="0.35433070866141736" bottom="0.35433070866141736" header="0.11811023622047245" footer="0.11811023622047245"/>
  <pageSetup scale="59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2DO TRIM 2016 </vt:lpstr>
      <vt:lpstr>'FORMATO 2DO TRIM 2016 '!Área_de_impresión</vt:lpstr>
      <vt:lpstr>'FORMATO 2DO TRIM 2016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2016-09-21T13:27:09Z</dcterms:created>
  <dcterms:modified xsi:type="dcterms:W3CDTF">2016-11-28T16:34:38Z</dcterms:modified>
</cp:coreProperties>
</file>